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defaultThemeVersion="124226"/>
  <bookViews>
    <workbookView xWindow="0" yWindow="0" windowWidth="23040" windowHeight="9195"/>
  </bookViews>
  <sheets>
    <sheet name="wnioski" sheetId="1" r:id="rId1"/>
    <sheet name="wartości" sheetId="2" r:id="rId2"/>
  </sheets>
  <definedNames>
    <definedName name="_xlnm._FilterDatabase" localSheetId="0" hidden="1">wnioski!$A$1:$W$2</definedName>
    <definedName name="wielka">wnioski!#REF!</definedName>
  </definedNames>
  <calcPr calcId="162913"/>
</workbook>
</file>

<file path=xl/calcChain.xml><?xml version="1.0" encoding="utf-8"?>
<calcChain xmlns="http://schemas.openxmlformats.org/spreadsheetml/2006/main">
  <c r="X3" i="1"/>
  <c r="Y3"/>
  <c r="X4"/>
  <c r="Y4"/>
  <c r="X5"/>
  <c r="Y5"/>
  <c r="X6"/>
  <c r="Y6"/>
  <c r="X7"/>
  <c r="Y7"/>
  <c r="X8"/>
  <c r="Y8"/>
  <c r="X9"/>
  <c r="Y9"/>
  <c r="X10"/>
  <c r="Y10"/>
  <c r="X11"/>
  <c r="Y11"/>
  <c r="X12"/>
  <c r="Y12"/>
  <c r="X13"/>
  <c r="Y13"/>
  <c r="X14"/>
  <c r="Y14"/>
  <c r="X15"/>
  <c r="Y15"/>
  <c r="X16"/>
  <c r="Y16"/>
  <c r="X17"/>
  <c r="Y17"/>
  <c r="X18"/>
  <c r="Y18"/>
  <c r="X19"/>
  <c r="Y19"/>
  <c r="X20"/>
  <c r="Y20"/>
  <c r="X21"/>
  <c r="Y21"/>
  <c r="X22"/>
  <c r="Y22"/>
  <c r="X23"/>
  <c r="Y23"/>
  <c r="X24"/>
  <c r="Y24"/>
  <c r="X25"/>
  <c r="Y25"/>
  <c r="X26"/>
  <c r="Y26"/>
  <c r="X27"/>
  <c r="Y27"/>
  <c r="X28"/>
  <c r="Y28"/>
  <c r="X29"/>
  <c r="Y29"/>
  <c r="X30"/>
  <c r="Y30"/>
  <c r="X31"/>
  <c r="Y31"/>
  <c r="X32"/>
  <c r="Y32"/>
  <c r="X33"/>
  <c r="Y33"/>
  <c r="X34"/>
  <c r="Y34"/>
  <c r="X35"/>
  <c r="Y35"/>
  <c r="X36"/>
  <c r="Y36"/>
  <c r="X37"/>
  <c r="Y37"/>
  <c r="X38"/>
  <c r="Y38"/>
  <c r="X39"/>
  <c r="Y39"/>
  <c r="X40"/>
  <c r="Y40"/>
  <c r="X41"/>
  <c r="Y41"/>
  <c r="X42"/>
  <c r="Y42"/>
  <c r="X43"/>
  <c r="Y43"/>
  <c r="X44"/>
  <c r="Y44"/>
  <c r="X45"/>
  <c r="Y45"/>
  <c r="X46"/>
  <c r="Y46"/>
  <c r="X47"/>
  <c r="Y47"/>
  <c r="X48"/>
  <c r="Y48"/>
  <c r="X49"/>
  <c r="Y49"/>
  <c r="X50"/>
  <c r="Y50"/>
  <c r="X51"/>
  <c r="Y51"/>
  <c r="X52"/>
  <c r="Y52"/>
  <c r="X53"/>
  <c r="Y53"/>
  <c r="X54"/>
  <c r="Y54"/>
  <c r="X55"/>
  <c r="Y55"/>
  <c r="X56"/>
  <c r="Y56"/>
  <c r="X57"/>
  <c r="Y57"/>
  <c r="X58"/>
  <c r="Y58"/>
  <c r="X59"/>
  <c r="Y59"/>
  <c r="X60"/>
  <c r="Y60"/>
  <c r="X61"/>
  <c r="Y61"/>
  <c r="X62"/>
  <c r="Y62"/>
  <c r="X63"/>
  <c r="Y63"/>
  <c r="X64"/>
  <c r="Y64"/>
  <c r="X65"/>
  <c r="Y65"/>
  <c r="X66"/>
  <c r="Y66"/>
  <c r="X67"/>
  <c r="Y67"/>
  <c r="X68"/>
  <c r="Y68"/>
  <c r="X69"/>
  <c r="Y69"/>
  <c r="X70"/>
  <c r="Y70"/>
  <c r="X71"/>
  <c r="Y71"/>
  <c r="X72"/>
  <c r="Y72"/>
  <c r="X73"/>
  <c r="Y73"/>
  <c r="X74"/>
  <c r="Y74"/>
  <c r="X75"/>
  <c r="Y75"/>
  <c r="X76"/>
  <c r="Y76"/>
  <c r="X77"/>
  <c r="Y77"/>
  <c r="X78"/>
  <c r="Y78"/>
  <c r="X79"/>
  <c r="Y79"/>
  <c r="X80"/>
  <c r="Y80"/>
  <c r="X81"/>
  <c r="Y81"/>
  <c r="X82"/>
  <c r="Y82"/>
  <c r="X83"/>
  <c r="Y83"/>
  <c r="X84"/>
  <c r="Y84"/>
  <c r="X85"/>
  <c r="Y85"/>
  <c r="X86"/>
  <c r="Y86"/>
  <c r="X87"/>
  <c r="Y87"/>
  <c r="X88"/>
  <c r="Y88"/>
  <c r="X89"/>
  <c r="Y89"/>
  <c r="X90"/>
  <c r="Y90"/>
  <c r="X91"/>
  <c r="Y91"/>
  <c r="X92"/>
  <c r="Y92"/>
  <c r="X93"/>
  <c r="Y93"/>
  <c r="X94"/>
  <c r="Y94"/>
  <c r="X95"/>
  <c r="Y95"/>
  <c r="X96"/>
  <c r="Y96"/>
  <c r="X97"/>
  <c r="Y97"/>
  <c r="X98"/>
  <c r="Y98"/>
  <c r="X99"/>
  <c r="Y99"/>
  <c r="Y2"/>
  <c r="X2"/>
</calcChain>
</file>

<file path=xl/comments1.xml><?xml version="1.0" encoding="utf-8"?>
<comments xmlns="http://schemas.openxmlformats.org/spreadsheetml/2006/main">
  <authors>
    <author>Winiarz Grzegorz</author>
  </authors>
  <commentList>
    <comment ref="O1" authorId="0">
      <text>
        <r>
          <rPr>
            <b/>
            <sz val="9"/>
            <color indexed="81"/>
            <rFont val="Tahoma"/>
            <charset val="1"/>
          </rPr>
          <t xml:space="preserve">Wpisać, jeżeli inny niż w kolumnie "zaliczony rok studiów"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P1" authorId="0">
      <text>
        <r>
          <rPr>
            <b/>
            <sz val="9"/>
            <color indexed="81"/>
            <rFont val="Tahoma"/>
            <charset val="1"/>
          </rPr>
          <t xml:space="preserve">Wpisać, jeżeli inny niż w kolumnie "zaliczony rok studiów"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X1" authorId="0">
      <text>
        <r>
          <rPr>
            <b/>
            <sz val="9"/>
            <color indexed="81"/>
            <rFont val="Tahoma"/>
            <charset val="1"/>
          </rPr>
          <t>Formuła zmieniająca format daty na tekst</t>
        </r>
      </text>
    </comment>
    <comment ref="Y1" authorId="0">
      <text>
        <r>
          <rPr>
            <b/>
            <sz val="9"/>
            <color indexed="81"/>
            <rFont val="Tahoma"/>
            <family val="2"/>
            <charset val="238"/>
          </rPr>
          <t>Formuła zmieniająca format daty na tekst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Z1" authorId="0">
      <text>
        <r>
          <rPr>
            <b/>
            <sz val="9"/>
            <color indexed="81"/>
            <rFont val="Tahoma"/>
            <charset val="1"/>
          </rPr>
          <t>Wypełnić, jeżeli zaliczony kierunek jest przypisany do więcej niż jednej dyscypliny</t>
        </r>
      </text>
    </comment>
    <comment ref="AB1" authorId="0">
      <text>
        <r>
          <rPr>
            <b/>
            <sz val="9"/>
            <color indexed="81"/>
            <rFont val="Tahoma"/>
            <charset val="1"/>
          </rPr>
          <t>Wypełnić, jeżeli kierunek, na który jesdt wpis, jest przypisany do więcej niż jednej dyscypliny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<sst xmlns="http://schemas.openxmlformats.org/spreadsheetml/2006/main" count="179" uniqueCount="127">
  <si>
    <t>Uczelnia</t>
  </si>
  <si>
    <t>Imię</t>
  </si>
  <si>
    <t>Nazwisko</t>
  </si>
  <si>
    <t>2014/2015</t>
  </si>
  <si>
    <t>m</t>
  </si>
  <si>
    <t>k</t>
  </si>
  <si>
    <t>2015/2016</t>
  </si>
  <si>
    <t>2016/2017</t>
  </si>
  <si>
    <t>nd</t>
  </si>
  <si>
    <t>2017/2018</t>
  </si>
  <si>
    <t>Płeć</t>
  </si>
  <si>
    <t>Adres kod pocztowy</t>
  </si>
  <si>
    <t>Adres ulica</t>
  </si>
  <si>
    <t>Wydział</t>
  </si>
  <si>
    <t>Zaliczony rok studiów w 2018/2019</t>
  </si>
  <si>
    <t>Zaliczony rok studiów - kierunek</t>
  </si>
  <si>
    <t>Uzyskany wpis na rok studiów w 2019/2020</t>
  </si>
  <si>
    <t>Zaliczony rok studiów - poziom</t>
  </si>
  <si>
    <t>Uzyskany wpis - poziom</t>
  </si>
  <si>
    <t>Uzyskany wpis - kierunek</t>
  </si>
  <si>
    <t>Planowany termin ukończenia studiow</t>
  </si>
  <si>
    <t>Liczba osiągnięć naukowych</t>
  </si>
  <si>
    <t>Liczba osiągnięć sportowych</t>
  </si>
  <si>
    <t>Liczba osiągnięć artystycznych</t>
  </si>
  <si>
    <t>pierwszego stopnia</t>
  </si>
  <si>
    <t>drugiego stopnia</t>
  </si>
  <si>
    <t>jednolite mgr</t>
  </si>
  <si>
    <t>1. 1. Archeologia</t>
  </si>
  <si>
    <t>1. 2. Filozofia</t>
  </si>
  <si>
    <t>1. 3. Historia</t>
  </si>
  <si>
    <t>1. 4. Językoznawstwo</t>
  </si>
  <si>
    <t>1. 5. Literaturoznawstwo</t>
  </si>
  <si>
    <t>1. 6. Nauki o kulturze i religii</t>
  </si>
  <si>
    <t>1. 7. Nauki o sztuce</t>
  </si>
  <si>
    <t>2. 1. Architektura i urbanistyka</t>
  </si>
  <si>
    <t>2. 2. Automatyka, elektronika i elektrotechnika</t>
  </si>
  <si>
    <t>2. 3. Informatyka techniczna i telekomunikacja</t>
  </si>
  <si>
    <t>2. 4. Inżynieria biomedyczna</t>
  </si>
  <si>
    <t>2. 5. Inżynieria chemiczna</t>
  </si>
  <si>
    <t>2. 6. Inżynieria lądowa i transport</t>
  </si>
  <si>
    <t>2. 7. Inżynieria materiałowa</t>
  </si>
  <si>
    <t>2. 8. Inżynieria mechaniczna</t>
  </si>
  <si>
    <t>2. 9. Inżynieria środowiska, górnictwo i energetyka</t>
  </si>
  <si>
    <t>3. 1. Nauki farmaceutyczne</t>
  </si>
  <si>
    <t>3. 2. Nauki medyczne</t>
  </si>
  <si>
    <t>3. 3. Nauki o kulturze fizycznej</t>
  </si>
  <si>
    <t>3. 4. Nauki o zdrowiu</t>
  </si>
  <si>
    <t>4. 1. Nauki leśne</t>
  </si>
  <si>
    <t>4. 2. Rolnictwo i ogrodnictwo</t>
  </si>
  <si>
    <t>4. 3. Technologia żywności i żywienia</t>
  </si>
  <si>
    <t>4. 4. Weterynaria</t>
  </si>
  <si>
    <t>4. 5. Zootechnika i rybactwo</t>
  </si>
  <si>
    <t>5. 1. Ekonomia i finanse</t>
  </si>
  <si>
    <t>5. 2. Geografia społeczno-ekonomiczna i gospodarka przestrzenna</t>
  </si>
  <si>
    <t>5. 3. Nauki o bezpieczeństwie</t>
  </si>
  <si>
    <t>5. 4. Nauki o komunikacji społecznej i mediach</t>
  </si>
  <si>
    <t>5. 5. Nauki o polityce i administracji</t>
  </si>
  <si>
    <t>5. 6. Nauki o zarządzaniu i jakości</t>
  </si>
  <si>
    <t>5. 7. Nauki prawne</t>
  </si>
  <si>
    <t>5. 8. Nauki socjologiczne</t>
  </si>
  <si>
    <t>5. 9. Pedagogika</t>
  </si>
  <si>
    <t>5. 10. Prawo kanoniczne</t>
  </si>
  <si>
    <t>5. 11. Psychologia</t>
  </si>
  <si>
    <t>6. 1. Astronomia</t>
  </si>
  <si>
    <t>6. 2. Informatyka</t>
  </si>
  <si>
    <t>6. 3. Matematyka</t>
  </si>
  <si>
    <t>6. 4. Nauki biologiczne</t>
  </si>
  <si>
    <t>6. 5. Nauki chemiczne</t>
  </si>
  <si>
    <t>6. 6. Nauki fizyczne</t>
  </si>
  <si>
    <t>6. 7. Nauki o ziemi i środowisku</t>
  </si>
  <si>
    <t>7. 1. Nauki teologiczne</t>
  </si>
  <si>
    <t>8. 1. Sztuki filmowe i teatralne</t>
  </si>
  <si>
    <t>8. 2. Sztuki muzyczne</t>
  </si>
  <si>
    <t>8. 3. Sztuki plastyczne i konserwacja dzieł sztuki</t>
  </si>
  <si>
    <t>2018/2019</t>
  </si>
  <si>
    <t>Nowak</t>
  </si>
  <si>
    <t>00-910 Warszawa</t>
  </si>
  <si>
    <t>Okresy przerw od zajęć w uczelni</t>
  </si>
  <si>
    <t>Rok akademicki, na który studentowi przyznano wcześniej stypendium ministra</t>
  </si>
  <si>
    <t>DRS tekst</t>
  </si>
  <si>
    <t>PTUS tekst</t>
  </si>
  <si>
    <t>Data rozpoczęcia studiów (miesiąc, rok)</t>
  </si>
  <si>
    <t>Anna</t>
  </si>
  <si>
    <t>Uniwersytet …</t>
  </si>
  <si>
    <t>Wydział Inżynierii Materiałowej</t>
  </si>
  <si>
    <t>Jan</t>
  </si>
  <si>
    <t>Kowalski</t>
  </si>
  <si>
    <t>31-155 Kraków</t>
  </si>
  <si>
    <t>inżynieria materiałowa</t>
  </si>
  <si>
    <t>urlop (1.10.2017 - 28.02.2018)</t>
  </si>
  <si>
    <t>Wyższa Szkoła … w …</t>
  </si>
  <si>
    <t>Marta</t>
  </si>
  <si>
    <t>Wiśniewska</t>
  </si>
  <si>
    <t>42-200 Częstochowa</t>
  </si>
  <si>
    <t>Wydział Administracji</t>
  </si>
  <si>
    <t>Wydział Prawa</t>
  </si>
  <si>
    <t>prawo</t>
  </si>
  <si>
    <r>
      <t xml:space="preserve">Uniwersytet … </t>
    </r>
    <r>
      <rPr>
        <sz val="11"/>
        <color rgb="FFFF0000"/>
        <rFont val="Arial"/>
        <family val="2"/>
        <charset val="238"/>
      </rPr>
      <t>(dane przykładowe - należy usunąć)</t>
    </r>
  </si>
  <si>
    <t>Wydział Biologii</t>
  </si>
  <si>
    <t>02-350 Warszawa</t>
  </si>
  <si>
    <t>biologia</t>
  </si>
  <si>
    <t>inżynieria biomedyczna</t>
  </si>
  <si>
    <t xml:space="preserve">Politechnika … (studia 3,5 + 1,5) </t>
  </si>
  <si>
    <t>Wydział Robotyki</t>
  </si>
  <si>
    <t>Paweł</t>
  </si>
  <si>
    <t>80-007 Gdańsk</t>
  </si>
  <si>
    <t>ul. Warszawska 23</t>
  </si>
  <si>
    <t>al. Krakowska 15 m. 20</t>
  </si>
  <si>
    <t>os. Pokoju 125 E m. 1</t>
  </si>
  <si>
    <t>ul. Jasna 1 m. 16</t>
  </si>
  <si>
    <t>ul. Morska 20 m. 45</t>
  </si>
  <si>
    <t>automatyka i robotyka</t>
  </si>
  <si>
    <t>Wniosek zawiera osiągnięcia</t>
  </si>
  <si>
    <t>naukowe</t>
  </si>
  <si>
    <t>artystyczne</t>
  </si>
  <si>
    <t>sportowe</t>
  </si>
  <si>
    <t>naukowe i artystyczne</t>
  </si>
  <si>
    <t>naukowe i sportowe</t>
  </si>
  <si>
    <t>artystyczne i sportowe</t>
  </si>
  <si>
    <t>naukowe, artystyczne i sportowe</t>
  </si>
  <si>
    <t>zal dysc2</t>
  </si>
  <si>
    <t>zal dysc3</t>
  </si>
  <si>
    <t>wpis dysc2</t>
  </si>
  <si>
    <t>wpis dysc3</t>
  </si>
  <si>
    <t>Zaliczony rok studiów - dyscyplina wiodąca</t>
  </si>
  <si>
    <t>Uzyskany wpis - dyscyplina wiodąca</t>
  </si>
  <si>
    <t>MISH</t>
  </si>
</sst>
</file>

<file path=xl/styles.xml><?xml version="1.0" encoding="utf-8"?>
<styleSheet xmlns="http://schemas.openxmlformats.org/spreadsheetml/2006/main">
  <numFmts count="1">
    <numFmt numFmtId="164" formatCode="mm/yyyy"/>
  </numFmts>
  <fonts count="7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FF0000"/>
      <name val="Arial"/>
      <family val="2"/>
      <charset val="238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6FECE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Fill="1" applyBorder="1" applyAlignment="1" applyProtection="1">
      <alignment vertical="center"/>
      <protection locked="0"/>
    </xf>
    <xf numFmtId="164" fontId="0" fillId="0" borderId="0" xfId="0" applyNumberFormat="1" applyAlignment="1">
      <alignment horizontal="center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1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textRotation="90" wrapText="1"/>
      <protection locked="0"/>
    </xf>
    <xf numFmtId="1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 applyProtection="1">
      <alignment horizontal="center" vertical="center" textRotation="90" wrapText="1"/>
      <protection locked="0"/>
    </xf>
    <xf numFmtId="1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/>
    </xf>
    <xf numFmtId="14" fontId="1" fillId="2" borderId="9" xfId="0" applyNumberFormat="1" applyFont="1" applyFill="1" applyBorder="1" applyAlignment="1" applyProtection="1">
      <alignment horizontal="left" vertical="center" wrapText="1"/>
      <protection locked="0"/>
    </xf>
    <xf numFmtId="14" fontId="1" fillId="0" borderId="2" xfId="0" applyNumberFormat="1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1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left" vertical="center"/>
      <protection locked="0"/>
    </xf>
    <xf numFmtId="0" fontId="1" fillId="4" borderId="7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6FECE"/>
      <color rgb="FFFFFFCC"/>
      <color rgb="FFF9DE3D"/>
      <color rgb="FFEAFC8E"/>
      <color rgb="FFFCED96"/>
      <color rgb="FFC7FDD6"/>
      <color rgb="FF9966FF"/>
      <color rgb="FFD7FDCF"/>
      <color rgb="FFFA4087"/>
      <color rgb="FFF95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9"/>
  <sheetViews>
    <sheetView tabSelected="1" zoomScale="90" zoomScaleNormal="90" workbookViewId="0">
      <pane ySplit="1" topLeftCell="A2" activePane="bottomLeft" state="frozen"/>
      <selection activeCell="M1" sqref="M1"/>
      <selection pane="bottomLeft" activeCell="AA5" sqref="AA5"/>
    </sheetView>
  </sheetViews>
  <sheetFormatPr defaultColWidth="8.85546875" defaultRowHeight="18" customHeight="1"/>
  <cols>
    <col min="1" max="1" width="50.7109375" style="6" customWidth="1"/>
    <col min="2" max="2" width="29.140625" style="12" customWidth="1"/>
    <col min="3" max="3" width="6.85546875" style="10" customWidth="1"/>
    <col min="4" max="5" width="19" style="6" customWidth="1"/>
    <col min="6" max="6" width="21.7109375" style="6" customWidth="1"/>
    <col min="7" max="7" width="29.140625" style="12" customWidth="1"/>
    <col min="8" max="8" width="14.140625" style="25" customWidth="1"/>
    <col min="9" max="9" width="11.42578125" style="7" customWidth="1"/>
    <col min="10" max="10" width="21.7109375" style="7" customWidth="1"/>
    <col min="11" max="11" width="30.28515625" style="6" customWidth="1"/>
    <col min="12" max="12" width="39.28515625" style="6" customWidth="1"/>
    <col min="13" max="13" width="11.7109375" style="10" customWidth="1"/>
    <col min="14" max="14" width="21.7109375" style="7" customWidth="1"/>
    <col min="15" max="15" width="19.28515625" style="31" customWidth="1"/>
    <col min="16" max="16" width="24.85546875" style="31" customWidth="1"/>
    <col min="17" max="17" width="15" style="11" customWidth="1"/>
    <col min="18" max="18" width="26.28515625" style="29" customWidth="1"/>
    <col min="19" max="19" width="16.5703125" style="8" customWidth="1"/>
    <col min="20" max="20" width="22.28515625" style="35" customWidth="1"/>
    <col min="21" max="22" width="11.28515625" style="7" customWidth="1"/>
    <col min="23" max="23" width="11.28515625" style="9" customWidth="1"/>
    <col min="24" max="24" width="12.7109375" style="27" customWidth="1"/>
    <col min="25" max="25" width="12" style="34" customWidth="1"/>
    <col min="26" max="29" width="17.42578125" style="31" customWidth="1"/>
    <col min="30" max="16384" width="8.85546875" style="4"/>
  </cols>
  <sheetData>
    <row r="1" spans="1:29" s="23" customFormat="1" ht="129" customHeight="1" thickBot="1">
      <c r="A1" s="13" t="s">
        <v>0</v>
      </c>
      <c r="B1" s="14" t="s">
        <v>13</v>
      </c>
      <c r="C1" s="15" t="s">
        <v>10</v>
      </c>
      <c r="D1" s="13" t="s">
        <v>1</v>
      </c>
      <c r="E1" s="13" t="s">
        <v>2</v>
      </c>
      <c r="F1" s="13" t="s">
        <v>11</v>
      </c>
      <c r="G1" s="16" t="s">
        <v>12</v>
      </c>
      <c r="H1" s="24" t="s">
        <v>81</v>
      </c>
      <c r="I1" s="17" t="s">
        <v>14</v>
      </c>
      <c r="J1" s="18" t="s">
        <v>17</v>
      </c>
      <c r="K1" s="13" t="s">
        <v>15</v>
      </c>
      <c r="L1" s="13" t="s">
        <v>124</v>
      </c>
      <c r="M1" s="19" t="s">
        <v>16</v>
      </c>
      <c r="N1" s="18" t="s">
        <v>18</v>
      </c>
      <c r="O1" s="30" t="s">
        <v>19</v>
      </c>
      <c r="P1" s="30" t="s">
        <v>125</v>
      </c>
      <c r="Q1" s="16" t="s">
        <v>20</v>
      </c>
      <c r="R1" s="28" t="s">
        <v>77</v>
      </c>
      <c r="S1" s="20" t="s">
        <v>78</v>
      </c>
      <c r="T1" s="32" t="s">
        <v>112</v>
      </c>
      <c r="U1" s="21" t="s">
        <v>21</v>
      </c>
      <c r="V1" s="21" t="s">
        <v>23</v>
      </c>
      <c r="W1" s="22" t="s">
        <v>22</v>
      </c>
      <c r="X1" s="26" t="s">
        <v>79</v>
      </c>
      <c r="Y1" s="33" t="s">
        <v>80</v>
      </c>
      <c r="Z1" s="36" t="s">
        <v>120</v>
      </c>
      <c r="AA1" s="36" t="s">
        <v>121</v>
      </c>
      <c r="AB1" s="36" t="s">
        <v>122</v>
      </c>
      <c r="AC1" s="36" t="s">
        <v>123</v>
      </c>
    </row>
    <row r="2" spans="1:29" ht="18" customHeight="1">
      <c r="A2" s="6" t="s">
        <v>97</v>
      </c>
      <c r="B2" s="12" t="s">
        <v>94</v>
      </c>
      <c r="C2" s="10" t="s">
        <v>5</v>
      </c>
      <c r="D2" s="6" t="s">
        <v>82</v>
      </c>
      <c r="E2" s="6" t="s">
        <v>75</v>
      </c>
      <c r="F2" s="6" t="s">
        <v>76</v>
      </c>
      <c r="G2" s="12" t="s">
        <v>107</v>
      </c>
      <c r="H2" s="25">
        <v>43009</v>
      </c>
      <c r="I2" s="7">
        <v>2</v>
      </c>
      <c r="J2" s="7" t="s">
        <v>24</v>
      </c>
      <c r="K2" s="6" t="s">
        <v>126</v>
      </c>
      <c r="L2" s="6" t="s">
        <v>57</v>
      </c>
      <c r="M2" s="10">
        <v>3</v>
      </c>
      <c r="N2" s="7" t="s">
        <v>24</v>
      </c>
      <c r="O2" s="31" t="s">
        <v>8</v>
      </c>
      <c r="P2" s="31" t="s">
        <v>8</v>
      </c>
      <c r="Q2" s="11">
        <v>44104</v>
      </c>
      <c r="R2" s="29" t="s">
        <v>8</v>
      </c>
      <c r="S2" s="8" t="s">
        <v>8</v>
      </c>
      <c r="T2" s="35" t="s">
        <v>116</v>
      </c>
      <c r="U2" s="7">
        <v>5</v>
      </c>
      <c r="V2" s="7">
        <v>1</v>
      </c>
      <c r="W2" s="9">
        <v>0</v>
      </c>
      <c r="X2" s="27" t="str">
        <f>IF(H2="","",TEXT(H2,"mm.rrrr"))</f>
        <v>10.2017</v>
      </c>
      <c r="Y2" s="34" t="str">
        <f t="shared" ref="Y2:Y33" si="0">IF(Q2="","",TEXT(Q2,"dd.mm.rrrr"))</f>
        <v>30.09.2020</v>
      </c>
      <c r="Z2" s="31" t="s">
        <v>28</v>
      </c>
      <c r="AA2" s="31" t="s">
        <v>56</v>
      </c>
    </row>
    <row r="3" spans="1:29" ht="18" customHeight="1">
      <c r="A3" s="6" t="s">
        <v>102</v>
      </c>
      <c r="B3" s="12" t="s">
        <v>84</v>
      </c>
      <c r="C3" s="10" t="s">
        <v>4</v>
      </c>
      <c r="D3" s="6" t="s">
        <v>85</v>
      </c>
      <c r="E3" s="6" t="s">
        <v>86</v>
      </c>
      <c r="F3" s="6" t="s">
        <v>87</v>
      </c>
      <c r="G3" s="12" t="s">
        <v>106</v>
      </c>
      <c r="H3" s="25">
        <v>42644</v>
      </c>
      <c r="I3" s="7">
        <v>3</v>
      </c>
      <c r="J3" s="7" t="s">
        <v>24</v>
      </c>
      <c r="K3" s="6" t="s">
        <v>88</v>
      </c>
      <c r="L3" s="6" t="s">
        <v>40</v>
      </c>
      <c r="M3" s="10">
        <v>4</v>
      </c>
      <c r="N3" s="7" t="s">
        <v>24</v>
      </c>
      <c r="O3" s="31" t="s">
        <v>8</v>
      </c>
      <c r="P3" s="31" t="s">
        <v>8</v>
      </c>
      <c r="Q3" s="11">
        <v>43889</v>
      </c>
      <c r="R3" s="29" t="s">
        <v>89</v>
      </c>
      <c r="S3" s="8" t="s">
        <v>74</v>
      </c>
      <c r="T3" s="35" t="s">
        <v>113</v>
      </c>
      <c r="U3" s="7">
        <v>20</v>
      </c>
      <c r="V3" s="7">
        <v>0</v>
      </c>
      <c r="W3" s="9">
        <v>0</v>
      </c>
      <c r="X3" s="27" t="str">
        <f t="shared" ref="X3:X6" si="1">IF(H3="","",TEXT(H3,"mm.rrrr"))</f>
        <v>10.2016</v>
      </c>
      <c r="Y3" s="34" t="str">
        <f t="shared" si="0"/>
        <v>28.02.2020</v>
      </c>
    </row>
    <row r="4" spans="1:29" ht="18" customHeight="1">
      <c r="A4" s="6" t="s">
        <v>90</v>
      </c>
      <c r="B4" s="12" t="s">
        <v>95</v>
      </c>
      <c r="C4" s="10" t="s">
        <v>5</v>
      </c>
      <c r="D4" s="6" t="s">
        <v>91</v>
      </c>
      <c r="E4" s="6" t="s">
        <v>92</v>
      </c>
      <c r="F4" s="6" t="s">
        <v>93</v>
      </c>
      <c r="G4" s="12" t="s">
        <v>108</v>
      </c>
      <c r="H4" s="25">
        <v>42278</v>
      </c>
      <c r="I4" s="7">
        <v>4</v>
      </c>
      <c r="J4" s="7" t="s">
        <v>26</v>
      </c>
      <c r="K4" s="6" t="s">
        <v>96</v>
      </c>
      <c r="L4" s="6" t="s">
        <v>58</v>
      </c>
      <c r="M4" s="10">
        <v>5</v>
      </c>
      <c r="N4" s="7" t="s">
        <v>26</v>
      </c>
      <c r="O4" s="31" t="s">
        <v>8</v>
      </c>
      <c r="P4" s="31" t="s">
        <v>8</v>
      </c>
      <c r="Q4" s="11">
        <v>44104</v>
      </c>
      <c r="R4" s="29" t="s">
        <v>8</v>
      </c>
      <c r="S4" s="8" t="s">
        <v>8</v>
      </c>
      <c r="T4" s="35" t="s">
        <v>117</v>
      </c>
      <c r="U4" s="7">
        <v>2</v>
      </c>
      <c r="V4" s="7">
        <v>0</v>
      </c>
      <c r="W4" s="9">
        <v>1</v>
      </c>
      <c r="X4" s="27" t="str">
        <f t="shared" si="1"/>
        <v>10.2015</v>
      </c>
      <c r="Y4" s="34" t="str">
        <f t="shared" si="0"/>
        <v>30.09.2020</v>
      </c>
    </row>
    <row r="5" spans="1:29" ht="18" customHeight="1">
      <c r="A5" s="6" t="s">
        <v>83</v>
      </c>
      <c r="B5" s="12" t="s">
        <v>98</v>
      </c>
      <c r="C5" s="10" t="s">
        <v>5</v>
      </c>
      <c r="D5" s="6" t="s">
        <v>82</v>
      </c>
      <c r="E5" s="6" t="s">
        <v>75</v>
      </c>
      <c r="F5" s="6" t="s">
        <v>99</v>
      </c>
      <c r="G5" s="12" t="s">
        <v>109</v>
      </c>
      <c r="H5" s="25">
        <v>42644</v>
      </c>
      <c r="I5" s="7">
        <v>3</v>
      </c>
      <c r="J5" s="7" t="s">
        <v>24</v>
      </c>
      <c r="K5" s="6" t="s">
        <v>100</v>
      </c>
      <c r="L5" s="6" t="s">
        <v>66</v>
      </c>
      <c r="M5" s="10">
        <v>1</v>
      </c>
      <c r="N5" s="7" t="s">
        <v>25</v>
      </c>
      <c r="O5" s="31" t="s">
        <v>101</v>
      </c>
      <c r="P5" s="31" t="s">
        <v>37</v>
      </c>
      <c r="Q5" s="11">
        <v>44469</v>
      </c>
      <c r="R5" s="29" t="s">
        <v>8</v>
      </c>
      <c r="S5" s="8" t="s">
        <v>9</v>
      </c>
      <c r="T5" s="35" t="s">
        <v>113</v>
      </c>
      <c r="U5" s="7">
        <v>24</v>
      </c>
      <c r="V5" s="7">
        <v>0</v>
      </c>
      <c r="W5" s="9">
        <v>0</v>
      </c>
      <c r="X5" s="27" t="str">
        <f t="shared" si="1"/>
        <v>10.2016</v>
      </c>
      <c r="Y5" s="34" t="str">
        <f t="shared" si="0"/>
        <v>30.09.2021</v>
      </c>
    </row>
    <row r="6" spans="1:29" ht="18" customHeight="1">
      <c r="A6" s="6" t="s">
        <v>102</v>
      </c>
      <c r="B6" s="12" t="s">
        <v>103</v>
      </c>
      <c r="C6" s="10" t="s">
        <v>4</v>
      </c>
      <c r="D6" s="6" t="s">
        <v>104</v>
      </c>
      <c r="E6" s="6" t="s">
        <v>86</v>
      </c>
      <c r="F6" s="6" t="s">
        <v>105</v>
      </c>
      <c r="G6" s="12" t="s">
        <v>110</v>
      </c>
      <c r="H6" s="25">
        <v>42278</v>
      </c>
      <c r="I6" s="7">
        <v>4</v>
      </c>
      <c r="J6" s="7" t="s">
        <v>24</v>
      </c>
      <c r="K6" s="6" t="s">
        <v>111</v>
      </c>
      <c r="L6" s="6" t="s">
        <v>35</v>
      </c>
      <c r="M6" s="10">
        <v>1</v>
      </c>
      <c r="N6" s="7" t="s">
        <v>25</v>
      </c>
      <c r="O6" s="31" t="s">
        <v>8</v>
      </c>
      <c r="P6" s="31" t="s">
        <v>8</v>
      </c>
      <c r="Q6" s="11">
        <v>44104</v>
      </c>
      <c r="R6" s="29" t="s">
        <v>8</v>
      </c>
      <c r="S6" s="8" t="s">
        <v>8</v>
      </c>
      <c r="T6" s="35" t="s">
        <v>113</v>
      </c>
      <c r="U6" s="7">
        <v>5</v>
      </c>
      <c r="V6" s="7">
        <v>0</v>
      </c>
      <c r="W6" s="9">
        <v>0</v>
      </c>
      <c r="X6" s="27" t="str">
        <f t="shared" si="1"/>
        <v>10.2015</v>
      </c>
      <c r="Y6" s="34" t="str">
        <f t="shared" si="0"/>
        <v>30.09.2020</v>
      </c>
    </row>
    <row r="7" spans="1:29" ht="18" customHeight="1">
      <c r="X7" s="27" t="str">
        <f t="shared" ref="X7:X66" si="2">IF(H7="","",TEXT(H7,"mm.rrrr"))</f>
        <v/>
      </c>
      <c r="Y7" s="34" t="str">
        <f t="shared" si="0"/>
        <v/>
      </c>
    </row>
    <row r="8" spans="1:29" ht="18" customHeight="1">
      <c r="X8" s="27" t="str">
        <f t="shared" si="2"/>
        <v/>
      </c>
      <c r="Y8" s="34" t="str">
        <f t="shared" si="0"/>
        <v/>
      </c>
    </row>
    <row r="9" spans="1:29" ht="18" customHeight="1">
      <c r="X9" s="27" t="str">
        <f t="shared" si="2"/>
        <v/>
      </c>
      <c r="Y9" s="34" t="str">
        <f t="shared" si="0"/>
        <v/>
      </c>
    </row>
    <row r="10" spans="1:29" ht="18" customHeight="1">
      <c r="X10" s="27" t="str">
        <f t="shared" si="2"/>
        <v/>
      </c>
      <c r="Y10" s="34" t="str">
        <f t="shared" si="0"/>
        <v/>
      </c>
    </row>
    <row r="11" spans="1:29" ht="18" customHeight="1">
      <c r="X11" s="27" t="str">
        <f t="shared" si="2"/>
        <v/>
      </c>
      <c r="Y11" s="34" t="str">
        <f t="shared" si="0"/>
        <v/>
      </c>
    </row>
    <row r="12" spans="1:29" ht="18" customHeight="1">
      <c r="X12" s="27" t="str">
        <f t="shared" si="2"/>
        <v/>
      </c>
      <c r="Y12" s="34" t="str">
        <f t="shared" si="0"/>
        <v/>
      </c>
    </row>
    <row r="13" spans="1:29" ht="18" customHeight="1">
      <c r="X13" s="27" t="str">
        <f t="shared" si="2"/>
        <v/>
      </c>
      <c r="Y13" s="34" t="str">
        <f t="shared" si="0"/>
        <v/>
      </c>
    </row>
    <row r="14" spans="1:29" ht="18" customHeight="1">
      <c r="X14" s="27" t="str">
        <f t="shared" si="2"/>
        <v/>
      </c>
      <c r="Y14" s="34" t="str">
        <f t="shared" si="0"/>
        <v/>
      </c>
    </row>
    <row r="15" spans="1:29" ht="18" customHeight="1">
      <c r="X15" s="27" t="str">
        <f t="shared" si="2"/>
        <v/>
      </c>
      <c r="Y15" s="34" t="str">
        <f t="shared" si="0"/>
        <v/>
      </c>
    </row>
    <row r="16" spans="1:29" ht="18" customHeight="1">
      <c r="X16" s="27" t="str">
        <f t="shared" si="2"/>
        <v/>
      </c>
      <c r="Y16" s="34" t="str">
        <f t="shared" si="0"/>
        <v/>
      </c>
    </row>
    <row r="17" spans="24:25" ht="18" customHeight="1">
      <c r="X17" s="27" t="str">
        <f t="shared" si="2"/>
        <v/>
      </c>
      <c r="Y17" s="34" t="str">
        <f t="shared" si="0"/>
        <v/>
      </c>
    </row>
    <row r="18" spans="24:25" ht="18" customHeight="1">
      <c r="X18" s="27" t="str">
        <f t="shared" si="2"/>
        <v/>
      </c>
      <c r="Y18" s="34" t="str">
        <f t="shared" si="0"/>
        <v/>
      </c>
    </row>
    <row r="19" spans="24:25" ht="18" customHeight="1">
      <c r="X19" s="27" t="str">
        <f t="shared" si="2"/>
        <v/>
      </c>
      <c r="Y19" s="34" t="str">
        <f t="shared" si="0"/>
        <v/>
      </c>
    </row>
    <row r="20" spans="24:25" ht="18" customHeight="1">
      <c r="X20" s="27" t="str">
        <f t="shared" si="2"/>
        <v/>
      </c>
      <c r="Y20" s="34" t="str">
        <f t="shared" si="0"/>
        <v/>
      </c>
    </row>
    <row r="21" spans="24:25" ht="18" customHeight="1">
      <c r="X21" s="27" t="str">
        <f t="shared" si="2"/>
        <v/>
      </c>
      <c r="Y21" s="34" t="str">
        <f t="shared" si="0"/>
        <v/>
      </c>
    </row>
    <row r="22" spans="24:25" ht="18" customHeight="1">
      <c r="X22" s="27" t="str">
        <f t="shared" si="2"/>
        <v/>
      </c>
      <c r="Y22" s="34" t="str">
        <f t="shared" si="0"/>
        <v/>
      </c>
    </row>
    <row r="23" spans="24:25" ht="18" customHeight="1">
      <c r="X23" s="27" t="str">
        <f t="shared" si="2"/>
        <v/>
      </c>
      <c r="Y23" s="34" t="str">
        <f t="shared" si="0"/>
        <v/>
      </c>
    </row>
    <row r="24" spans="24:25" ht="18" customHeight="1">
      <c r="X24" s="27" t="str">
        <f t="shared" si="2"/>
        <v/>
      </c>
      <c r="Y24" s="34" t="str">
        <f t="shared" si="0"/>
        <v/>
      </c>
    </row>
    <row r="25" spans="24:25" ht="18" customHeight="1">
      <c r="X25" s="27" t="str">
        <f t="shared" si="2"/>
        <v/>
      </c>
      <c r="Y25" s="34" t="str">
        <f t="shared" si="0"/>
        <v/>
      </c>
    </row>
    <row r="26" spans="24:25" ht="18" customHeight="1">
      <c r="X26" s="27" t="str">
        <f t="shared" si="2"/>
        <v/>
      </c>
      <c r="Y26" s="34" t="str">
        <f t="shared" si="0"/>
        <v/>
      </c>
    </row>
    <row r="27" spans="24:25" ht="18" customHeight="1">
      <c r="X27" s="27" t="str">
        <f t="shared" si="2"/>
        <v/>
      </c>
      <c r="Y27" s="34" t="str">
        <f t="shared" si="0"/>
        <v/>
      </c>
    </row>
    <row r="28" spans="24:25" ht="18" customHeight="1">
      <c r="X28" s="27" t="str">
        <f t="shared" si="2"/>
        <v/>
      </c>
      <c r="Y28" s="34" t="str">
        <f t="shared" si="0"/>
        <v/>
      </c>
    </row>
    <row r="29" spans="24:25" ht="18" customHeight="1">
      <c r="X29" s="27" t="str">
        <f t="shared" si="2"/>
        <v/>
      </c>
      <c r="Y29" s="34" t="str">
        <f t="shared" si="0"/>
        <v/>
      </c>
    </row>
    <row r="30" spans="24:25" ht="18" customHeight="1">
      <c r="X30" s="27" t="str">
        <f t="shared" si="2"/>
        <v/>
      </c>
      <c r="Y30" s="34" t="str">
        <f t="shared" si="0"/>
        <v/>
      </c>
    </row>
    <row r="31" spans="24:25" ht="18" customHeight="1">
      <c r="X31" s="27" t="str">
        <f t="shared" si="2"/>
        <v/>
      </c>
      <c r="Y31" s="34" t="str">
        <f t="shared" si="0"/>
        <v/>
      </c>
    </row>
    <row r="32" spans="24:25" ht="18" customHeight="1">
      <c r="X32" s="27" t="str">
        <f t="shared" si="2"/>
        <v/>
      </c>
      <c r="Y32" s="34" t="str">
        <f t="shared" si="0"/>
        <v/>
      </c>
    </row>
    <row r="33" spans="24:25" ht="18" customHeight="1">
      <c r="X33" s="27" t="str">
        <f t="shared" si="2"/>
        <v/>
      </c>
      <c r="Y33" s="34" t="str">
        <f t="shared" si="0"/>
        <v/>
      </c>
    </row>
    <row r="34" spans="24:25" ht="18" customHeight="1">
      <c r="X34" s="27" t="str">
        <f t="shared" si="2"/>
        <v/>
      </c>
      <c r="Y34" s="34" t="str">
        <f t="shared" ref="Y34:Y65" si="3">IF(Q34="","",TEXT(Q34,"dd.mm.rrrr"))</f>
        <v/>
      </c>
    </row>
    <row r="35" spans="24:25" ht="18" customHeight="1">
      <c r="X35" s="27" t="str">
        <f t="shared" si="2"/>
        <v/>
      </c>
      <c r="Y35" s="34" t="str">
        <f t="shared" si="3"/>
        <v/>
      </c>
    </row>
    <row r="36" spans="24:25" ht="18" customHeight="1">
      <c r="X36" s="27" t="str">
        <f t="shared" si="2"/>
        <v/>
      </c>
      <c r="Y36" s="34" t="str">
        <f t="shared" si="3"/>
        <v/>
      </c>
    </row>
    <row r="37" spans="24:25" ht="18" customHeight="1">
      <c r="X37" s="27" t="str">
        <f t="shared" si="2"/>
        <v/>
      </c>
      <c r="Y37" s="34" t="str">
        <f t="shared" si="3"/>
        <v/>
      </c>
    </row>
    <row r="38" spans="24:25" ht="18" customHeight="1">
      <c r="X38" s="27" t="str">
        <f t="shared" si="2"/>
        <v/>
      </c>
      <c r="Y38" s="34" t="str">
        <f t="shared" si="3"/>
        <v/>
      </c>
    </row>
    <row r="39" spans="24:25" ht="18" customHeight="1">
      <c r="X39" s="27" t="str">
        <f t="shared" si="2"/>
        <v/>
      </c>
      <c r="Y39" s="34" t="str">
        <f t="shared" si="3"/>
        <v/>
      </c>
    </row>
    <row r="40" spans="24:25" ht="18" customHeight="1">
      <c r="X40" s="27" t="str">
        <f t="shared" si="2"/>
        <v/>
      </c>
      <c r="Y40" s="34" t="str">
        <f t="shared" si="3"/>
        <v/>
      </c>
    </row>
    <row r="41" spans="24:25" ht="18" customHeight="1">
      <c r="X41" s="27" t="str">
        <f t="shared" si="2"/>
        <v/>
      </c>
      <c r="Y41" s="34" t="str">
        <f t="shared" si="3"/>
        <v/>
      </c>
    </row>
    <row r="42" spans="24:25" ht="18" customHeight="1">
      <c r="X42" s="27" t="str">
        <f t="shared" si="2"/>
        <v/>
      </c>
      <c r="Y42" s="34" t="str">
        <f t="shared" si="3"/>
        <v/>
      </c>
    </row>
    <row r="43" spans="24:25" ht="18" customHeight="1">
      <c r="X43" s="27" t="str">
        <f t="shared" si="2"/>
        <v/>
      </c>
      <c r="Y43" s="34" t="str">
        <f t="shared" si="3"/>
        <v/>
      </c>
    </row>
    <row r="44" spans="24:25" ht="18" customHeight="1">
      <c r="X44" s="27" t="str">
        <f t="shared" si="2"/>
        <v/>
      </c>
      <c r="Y44" s="34" t="str">
        <f t="shared" si="3"/>
        <v/>
      </c>
    </row>
    <row r="45" spans="24:25" ht="18" customHeight="1">
      <c r="X45" s="27" t="str">
        <f t="shared" si="2"/>
        <v/>
      </c>
      <c r="Y45" s="34" t="str">
        <f t="shared" si="3"/>
        <v/>
      </c>
    </row>
    <row r="46" spans="24:25" ht="18" customHeight="1">
      <c r="X46" s="27" t="str">
        <f t="shared" si="2"/>
        <v/>
      </c>
      <c r="Y46" s="34" t="str">
        <f t="shared" si="3"/>
        <v/>
      </c>
    </row>
    <row r="47" spans="24:25" ht="18" customHeight="1">
      <c r="X47" s="27" t="str">
        <f t="shared" si="2"/>
        <v/>
      </c>
      <c r="Y47" s="34" t="str">
        <f t="shared" si="3"/>
        <v/>
      </c>
    </row>
    <row r="48" spans="24:25" ht="18" customHeight="1">
      <c r="X48" s="27" t="str">
        <f t="shared" si="2"/>
        <v/>
      </c>
      <c r="Y48" s="34" t="str">
        <f t="shared" si="3"/>
        <v/>
      </c>
    </row>
    <row r="49" spans="24:25" ht="18" customHeight="1">
      <c r="X49" s="27" t="str">
        <f t="shared" si="2"/>
        <v/>
      </c>
      <c r="Y49" s="34" t="str">
        <f t="shared" si="3"/>
        <v/>
      </c>
    </row>
    <row r="50" spans="24:25" ht="18" customHeight="1">
      <c r="X50" s="27" t="str">
        <f t="shared" si="2"/>
        <v/>
      </c>
      <c r="Y50" s="34" t="str">
        <f t="shared" si="3"/>
        <v/>
      </c>
    </row>
    <row r="51" spans="24:25" ht="18" customHeight="1">
      <c r="X51" s="27" t="str">
        <f t="shared" si="2"/>
        <v/>
      </c>
      <c r="Y51" s="34" t="str">
        <f t="shared" si="3"/>
        <v/>
      </c>
    </row>
    <row r="52" spans="24:25" ht="18" customHeight="1">
      <c r="X52" s="27" t="str">
        <f t="shared" si="2"/>
        <v/>
      </c>
      <c r="Y52" s="34" t="str">
        <f t="shared" si="3"/>
        <v/>
      </c>
    </row>
    <row r="53" spans="24:25" ht="18" customHeight="1">
      <c r="X53" s="27" t="str">
        <f t="shared" si="2"/>
        <v/>
      </c>
      <c r="Y53" s="34" t="str">
        <f t="shared" si="3"/>
        <v/>
      </c>
    </row>
    <row r="54" spans="24:25" ht="18" customHeight="1">
      <c r="X54" s="27" t="str">
        <f t="shared" si="2"/>
        <v/>
      </c>
      <c r="Y54" s="34" t="str">
        <f t="shared" si="3"/>
        <v/>
      </c>
    </row>
    <row r="55" spans="24:25" ht="18" customHeight="1">
      <c r="X55" s="27" t="str">
        <f t="shared" si="2"/>
        <v/>
      </c>
      <c r="Y55" s="34" t="str">
        <f t="shared" si="3"/>
        <v/>
      </c>
    </row>
    <row r="56" spans="24:25" ht="18" customHeight="1">
      <c r="X56" s="27" t="str">
        <f t="shared" si="2"/>
        <v/>
      </c>
      <c r="Y56" s="34" t="str">
        <f t="shared" si="3"/>
        <v/>
      </c>
    </row>
    <row r="57" spans="24:25" ht="18" customHeight="1">
      <c r="X57" s="27" t="str">
        <f t="shared" si="2"/>
        <v/>
      </c>
      <c r="Y57" s="34" t="str">
        <f t="shared" si="3"/>
        <v/>
      </c>
    </row>
    <row r="58" spans="24:25" ht="18" customHeight="1">
      <c r="X58" s="27" t="str">
        <f t="shared" si="2"/>
        <v/>
      </c>
      <c r="Y58" s="34" t="str">
        <f t="shared" si="3"/>
        <v/>
      </c>
    </row>
    <row r="59" spans="24:25" ht="18" customHeight="1">
      <c r="X59" s="27" t="str">
        <f t="shared" si="2"/>
        <v/>
      </c>
      <c r="Y59" s="34" t="str">
        <f t="shared" si="3"/>
        <v/>
      </c>
    </row>
    <row r="60" spans="24:25" ht="18" customHeight="1">
      <c r="X60" s="27" t="str">
        <f t="shared" si="2"/>
        <v/>
      </c>
      <c r="Y60" s="34" t="str">
        <f t="shared" si="3"/>
        <v/>
      </c>
    </row>
    <row r="61" spans="24:25" ht="18" customHeight="1">
      <c r="X61" s="27" t="str">
        <f t="shared" si="2"/>
        <v/>
      </c>
      <c r="Y61" s="34" t="str">
        <f t="shared" si="3"/>
        <v/>
      </c>
    </row>
    <row r="62" spans="24:25" ht="18" customHeight="1">
      <c r="X62" s="27" t="str">
        <f t="shared" si="2"/>
        <v/>
      </c>
      <c r="Y62" s="34" t="str">
        <f t="shared" si="3"/>
        <v/>
      </c>
    </row>
    <row r="63" spans="24:25" ht="18" customHeight="1">
      <c r="X63" s="27" t="str">
        <f t="shared" si="2"/>
        <v/>
      </c>
      <c r="Y63" s="34" t="str">
        <f t="shared" si="3"/>
        <v/>
      </c>
    </row>
    <row r="64" spans="24:25" ht="18" customHeight="1">
      <c r="X64" s="27" t="str">
        <f t="shared" si="2"/>
        <v/>
      </c>
      <c r="Y64" s="34" t="str">
        <f t="shared" si="3"/>
        <v/>
      </c>
    </row>
    <row r="65" spans="24:25" ht="18" customHeight="1">
      <c r="X65" s="27" t="str">
        <f t="shared" si="2"/>
        <v/>
      </c>
      <c r="Y65" s="34" t="str">
        <f t="shared" si="3"/>
        <v/>
      </c>
    </row>
    <row r="66" spans="24:25" ht="18" customHeight="1">
      <c r="X66" s="27" t="str">
        <f t="shared" si="2"/>
        <v/>
      </c>
      <c r="Y66" s="34" t="str">
        <f t="shared" ref="Y66:Y99" si="4">IF(Q66="","",TEXT(Q66,"dd.mm.rrrr"))</f>
        <v/>
      </c>
    </row>
    <row r="67" spans="24:25" ht="18" customHeight="1">
      <c r="X67" s="27" t="str">
        <f t="shared" ref="X67:X99" si="5">IF(H67="","",TEXT(H67,"mm.rrrr"))</f>
        <v/>
      </c>
      <c r="Y67" s="34" t="str">
        <f t="shared" si="4"/>
        <v/>
      </c>
    </row>
    <row r="68" spans="24:25" ht="18" customHeight="1">
      <c r="X68" s="27" t="str">
        <f t="shared" si="5"/>
        <v/>
      </c>
      <c r="Y68" s="34" t="str">
        <f t="shared" si="4"/>
        <v/>
      </c>
    </row>
    <row r="69" spans="24:25" ht="18" customHeight="1">
      <c r="X69" s="27" t="str">
        <f t="shared" si="5"/>
        <v/>
      </c>
      <c r="Y69" s="34" t="str">
        <f t="shared" si="4"/>
        <v/>
      </c>
    </row>
    <row r="70" spans="24:25" ht="18" customHeight="1">
      <c r="X70" s="27" t="str">
        <f t="shared" si="5"/>
        <v/>
      </c>
      <c r="Y70" s="34" t="str">
        <f t="shared" si="4"/>
        <v/>
      </c>
    </row>
    <row r="71" spans="24:25" ht="18" customHeight="1">
      <c r="X71" s="27" t="str">
        <f t="shared" si="5"/>
        <v/>
      </c>
      <c r="Y71" s="34" t="str">
        <f t="shared" si="4"/>
        <v/>
      </c>
    </row>
    <row r="72" spans="24:25" ht="18" customHeight="1">
      <c r="X72" s="27" t="str">
        <f t="shared" si="5"/>
        <v/>
      </c>
      <c r="Y72" s="34" t="str">
        <f t="shared" si="4"/>
        <v/>
      </c>
    </row>
    <row r="73" spans="24:25" ht="18" customHeight="1">
      <c r="X73" s="27" t="str">
        <f t="shared" si="5"/>
        <v/>
      </c>
      <c r="Y73" s="34" t="str">
        <f t="shared" si="4"/>
        <v/>
      </c>
    </row>
    <row r="74" spans="24:25" ht="18" customHeight="1">
      <c r="X74" s="27" t="str">
        <f t="shared" si="5"/>
        <v/>
      </c>
      <c r="Y74" s="34" t="str">
        <f t="shared" si="4"/>
        <v/>
      </c>
    </row>
    <row r="75" spans="24:25" ht="18" customHeight="1">
      <c r="X75" s="27" t="str">
        <f t="shared" si="5"/>
        <v/>
      </c>
      <c r="Y75" s="34" t="str">
        <f t="shared" si="4"/>
        <v/>
      </c>
    </row>
    <row r="76" spans="24:25" ht="18" customHeight="1">
      <c r="X76" s="27" t="str">
        <f t="shared" si="5"/>
        <v/>
      </c>
      <c r="Y76" s="34" t="str">
        <f t="shared" si="4"/>
        <v/>
      </c>
    </row>
    <row r="77" spans="24:25" ht="18" customHeight="1">
      <c r="X77" s="27" t="str">
        <f t="shared" si="5"/>
        <v/>
      </c>
      <c r="Y77" s="34" t="str">
        <f t="shared" si="4"/>
        <v/>
      </c>
    </row>
    <row r="78" spans="24:25" ht="18" customHeight="1">
      <c r="X78" s="27" t="str">
        <f t="shared" si="5"/>
        <v/>
      </c>
      <c r="Y78" s="34" t="str">
        <f t="shared" si="4"/>
        <v/>
      </c>
    </row>
    <row r="79" spans="24:25" ht="18" customHeight="1">
      <c r="X79" s="27" t="str">
        <f t="shared" si="5"/>
        <v/>
      </c>
      <c r="Y79" s="34" t="str">
        <f t="shared" si="4"/>
        <v/>
      </c>
    </row>
    <row r="80" spans="24:25" ht="18" customHeight="1">
      <c r="X80" s="27" t="str">
        <f t="shared" si="5"/>
        <v/>
      </c>
      <c r="Y80" s="34" t="str">
        <f t="shared" si="4"/>
        <v/>
      </c>
    </row>
    <row r="81" spans="24:25" ht="18" customHeight="1">
      <c r="X81" s="27" t="str">
        <f t="shared" si="5"/>
        <v/>
      </c>
      <c r="Y81" s="34" t="str">
        <f t="shared" si="4"/>
        <v/>
      </c>
    </row>
    <row r="82" spans="24:25" ht="18" customHeight="1">
      <c r="X82" s="27" t="str">
        <f t="shared" si="5"/>
        <v/>
      </c>
      <c r="Y82" s="34" t="str">
        <f t="shared" si="4"/>
        <v/>
      </c>
    </row>
    <row r="83" spans="24:25" ht="18" customHeight="1">
      <c r="X83" s="27" t="str">
        <f t="shared" si="5"/>
        <v/>
      </c>
      <c r="Y83" s="34" t="str">
        <f t="shared" si="4"/>
        <v/>
      </c>
    </row>
    <row r="84" spans="24:25" ht="18" customHeight="1">
      <c r="X84" s="27" t="str">
        <f t="shared" si="5"/>
        <v/>
      </c>
      <c r="Y84" s="34" t="str">
        <f t="shared" si="4"/>
        <v/>
      </c>
    </row>
    <row r="85" spans="24:25" ht="18" customHeight="1">
      <c r="X85" s="27" t="str">
        <f t="shared" si="5"/>
        <v/>
      </c>
      <c r="Y85" s="34" t="str">
        <f t="shared" si="4"/>
        <v/>
      </c>
    </row>
    <row r="86" spans="24:25" ht="18" customHeight="1">
      <c r="X86" s="27" t="str">
        <f t="shared" si="5"/>
        <v/>
      </c>
      <c r="Y86" s="34" t="str">
        <f t="shared" si="4"/>
        <v/>
      </c>
    </row>
    <row r="87" spans="24:25" ht="18" customHeight="1">
      <c r="X87" s="27" t="str">
        <f t="shared" si="5"/>
        <v/>
      </c>
      <c r="Y87" s="34" t="str">
        <f t="shared" si="4"/>
        <v/>
      </c>
    </row>
    <row r="88" spans="24:25" ht="18" customHeight="1">
      <c r="X88" s="27" t="str">
        <f t="shared" si="5"/>
        <v/>
      </c>
      <c r="Y88" s="34" t="str">
        <f t="shared" si="4"/>
        <v/>
      </c>
    </row>
    <row r="89" spans="24:25" ht="18" customHeight="1">
      <c r="X89" s="27" t="str">
        <f t="shared" si="5"/>
        <v/>
      </c>
      <c r="Y89" s="34" t="str">
        <f t="shared" si="4"/>
        <v/>
      </c>
    </row>
    <row r="90" spans="24:25" ht="18" customHeight="1">
      <c r="X90" s="27" t="str">
        <f t="shared" si="5"/>
        <v/>
      </c>
      <c r="Y90" s="34" t="str">
        <f t="shared" si="4"/>
        <v/>
      </c>
    </row>
    <row r="91" spans="24:25" ht="18" customHeight="1">
      <c r="X91" s="27" t="str">
        <f t="shared" si="5"/>
        <v/>
      </c>
      <c r="Y91" s="34" t="str">
        <f t="shared" si="4"/>
        <v/>
      </c>
    </row>
    <row r="92" spans="24:25" ht="18" customHeight="1">
      <c r="X92" s="27" t="str">
        <f t="shared" si="5"/>
        <v/>
      </c>
      <c r="Y92" s="34" t="str">
        <f t="shared" si="4"/>
        <v/>
      </c>
    </row>
    <row r="93" spans="24:25" ht="18" customHeight="1">
      <c r="X93" s="27" t="str">
        <f t="shared" si="5"/>
        <v/>
      </c>
      <c r="Y93" s="34" t="str">
        <f t="shared" si="4"/>
        <v/>
      </c>
    </row>
    <row r="94" spans="24:25" ht="18" customHeight="1">
      <c r="X94" s="27" t="str">
        <f t="shared" si="5"/>
        <v/>
      </c>
      <c r="Y94" s="34" t="str">
        <f t="shared" si="4"/>
        <v/>
      </c>
    </row>
    <row r="95" spans="24:25" ht="18" customHeight="1">
      <c r="X95" s="27" t="str">
        <f t="shared" si="5"/>
        <v/>
      </c>
      <c r="Y95" s="34" t="str">
        <f t="shared" si="4"/>
        <v/>
      </c>
    </row>
    <row r="96" spans="24:25" ht="18" customHeight="1">
      <c r="X96" s="27" t="str">
        <f t="shared" si="5"/>
        <v/>
      </c>
      <c r="Y96" s="34" t="str">
        <f t="shared" si="4"/>
        <v/>
      </c>
    </row>
    <row r="97" spans="24:25" ht="18" customHeight="1">
      <c r="X97" s="27" t="str">
        <f t="shared" si="5"/>
        <v/>
      </c>
      <c r="Y97" s="34" t="str">
        <f t="shared" si="4"/>
        <v/>
      </c>
    </row>
    <row r="98" spans="24:25" ht="18" customHeight="1">
      <c r="X98" s="27" t="str">
        <f t="shared" si="5"/>
        <v/>
      </c>
      <c r="Y98" s="34" t="str">
        <f t="shared" si="4"/>
        <v/>
      </c>
    </row>
    <row r="99" spans="24:25" ht="18" customHeight="1">
      <c r="X99" s="27" t="str">
        <f t="shared" si="5"/>
        <v/>
      </c>
      <c r="Y99" s="34" t="str">
        <f t="shared" si="4"/>
        <v/>
      </c>
    </row>
  </sheetData>
  <dataValidations xWindow="657" yWindow="517" count="4">
    <dataValidation allowBlank="1" showInputMessage="1" showErrorMessage="1" promptTitle="Uwaga" prompt="Wypełnić, jeżeli jest inny niż kierunek studiów, na którym studentowi został zaliczony rok studiów w poprzednim roku akademickim." sqref="O2:O1048576"/>
    <dataValidation allowBlank="1" showInputMessage="1" showErrorMessage="1" promptTitle="Uwaga" prompt="Proszę podac w formacie tekstowym, np._x000a_urlop od zajęć (01.10.2017 - 30.09.2018)" sqref="R2:R1048576"/>
    <dataValidation allowBlank="1" promptTitle="Dyscyplina" prompt="Jeżeli do kierunku przypisanych jest kilka dyscyplin, wypełnić kolumnę &quot;zal_dysc (2) (3)&quot;" sqref="A1:P1 R1:XFD1"/>
    <dataValidation allowBlank="1" showInputMessage="1" showErrorMessage="1" errorTitle="Format daty" error="dd.mm.rrrr" promptTitle="Data" prompt="Podać datę wynikającą z regulaminu studiów (data zakończenia roku akademickiego/semestru)" sqref="Q1:Q1048576"/>
  </dataValidations>
  <pageMargins left="0.7" right="0.7" top="0.75" bottom="0.75" header="0.3" footer="0.3"/>
  <pageSetup paperSize="9" scale="10" fitToHeight="0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xWindow="657" yWindow="517" count="10">
        <x14:dataValidation type="list" allowBlank="1" showInputMessage="1" showErrorMessage="1">
          <x14:formula1>
            <xm:f>wartości!$D$1:$D$7</xm:f>
          </x14:formula1>
          <xm:sqref>I2:I1048576</xm:sqref>
        </x14:dataValidation>
        <x14:dataValidation type="list" allowBlank="1" showInputMessage="1" showErrorMessage="1">
          <x14:formula1>
            <xm:f>wartości!$F$1:$F$4</xm:f>
          </x14:formula1>
          <xm:sqref>N2:N1048576 J2:J1048576</xm:sqref>
        </x14:dataValidation>
        <x14:dataValidation type="list" allowBlank="1" showInputMessage="1" showErrorMessage="1">
          <x14:formula1>
            <xm:f>wartości!$E$1:$E$8</xm:f>
          </x14:formula1>
          <xm:sqref>M2:M1048576</xm:sqref>
        </x14:dataValidation>
        <x14:dataValidation type="list" allowBlank="1" showInputMessage="1" showErrorMessage="1" promptTitle="Uwaga" prompt="W przypadku studenta studiów drugiego stopnia_x000a_należy wpisać datę rozpoczęcia studiów pierwszego stopnia_x000a_">
          <x14:formula1>
            <xm:f>wartości!$A$1:$A$19</xm:f>
          </x14:formula1>
          <xm:sqref>H2:H1048576</xm:sqref>
        </x14:dataValidation>
        <x14:dataValidation type="list" allowBlank="1" showInputMessage="1" showErrorMessage="1" promptTitle="Uwaga" prompt="Wypełnić, jeżeli jest inna niż dyscyplina naukowa lub artystyczna, do której jest przyporządkowany kierunek studiów, na którym studentowi został zaliczony rok studiów w poprzednim roku akademickim.">
          <x14:formula1>
            <xm:f>wartości!$G$1:$G$49</xm:f>
          </x14:formula1>
          <xm:sqref>P2:P1048576</xm:sqref>
        </x14:dataValidation>
        <x14:dataValidation type="list" allowBlank="1" showInputMessage="1" showErrorMessage="1" promptTitle="Uwaga" prompt="k - kobieta_x000a_m - mężczyzna">
          <x14:formula1>
            <xm:f>wartości!$H$1:$H$2</xm:f>
          </x14:formula1>
          <xm:sqref>C2:C1048576</xm:sqref>
        </x14:dataValidation>
        <x14:dataValidation type="list" allowBlank="1" showInputMessage="1" showErrorMessage="1">
          <x14:formula1>
            <xm:f>wartości!$C$1:$C$6</xm:f>
          </x14:formula1>
          <xm:sqref>S2:S1048576</xm:sqref>
        </x14:dataValidation>
        <x14:dataValidation type="list" allowBlank="1" showInputMessage="1" showErrorMessage="1">
          <x14:formula1>
            <xm:f>wartości!$I$1:$I$8</xm:f>
          </x14:formula1>
          <xm:sqref>T2:T1048576</xm:sqref>
        </x14:dataValidation>
        <x14:dataValidation type="list" allowBlank="1" showInputMessage="1" showErrorMessage="1">
          <x14:formula1>
            <xm:f>wartości!$G$1:$G$48</xm:f>
          </x14:formula1>
          <xm:sqref>Z2:AC1048576</xm:sqref>
        </x14:dataValidation>
        <x14:dataValidation type="list" allowBlank="1" showInputMessage="1" showErrorMessage="1" promptTitle="Dyscyplina" prompt="Jeżeli do kierunku przypisanych jest kilka dyscyplin, wypełnić kolumnę &quot;zal_dysc (2) (3)&quot;">
          <x14:formula1>
            <xm:f>wartości!$G$1:$G$49</xm:f>
          </x14:formula1>
          <xm:sqref>L2:L1048576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activeCell="I17" sqref="I17"/>
    </sheetView>
  </sheetViews>
  <sheetFormatPr defaultRowHeight="15"/>
  <cols>
    <col min="1" max="1" width="15" style="5" customWidth="1"/>
    <col min="2" max="2" width="15.85546875" style="2" customWidth="1"/>
    <col min="3" max="3" width="12.7109375" style="2" customWidth="1"/>
    <col min="4" max="4" width="6.28515625" style="2" customWidth="1"/>
    <col min="5" max="5" width="8" style="2" customWidth="1"/>
    <col min="6" max="6" width="18.28515625" style="2" customWidth="1"/>
    <col min="7" max="7" width="53.85546875" customWidth="1"/>
    <col min="8" max="8" width="8.85546875" style="2"/>
    <col min="9" max="9" width="8.85546875" style="3"/>
  </cols>
  <sheetData>
    <row r="1" spans="1:9">
      <c r="A1" s="5">
        <v>43374</v>
      </c>
      <c r="B1" s="1">
        <v>45565</v>
      </c>
      <c r="C1" s="2" t="s">
        <v>74</v>
      </c>
      <c r="D1" s="2">
        <v>1</v>
      </c>
      <c r="E1" s="2">
        <v>1</v>
      </c>
      <c r="F1" s="3" t="s">
        <v>24</v>
      </c>
      <c r="G1" t="s">
        <v>27</v>
      </c>
      <c r="H1" s="2" t="s">
        <v>5</v>
      </c>
      <c r="I1" s="3" t="s">
        <v>113</v>
      </c>
    </row>
    <row r="2" spans="1:9">
      <c r="A2" s="5">
        <v>43009</v>
      </c>
      <c r="B2" s="1">
        <v>45199</v>
      </c>
      <c r="C2" s="2" t="s">
        <v>9</v>
      </c>
      <c r="D2" s="2">
        <v>2</v>
      </c>
      <c r="E2" s="2">
        <v>2</v>
      </c>
      <c r="F2" s="3" t="s">
        <v>25</v>
      </c>
      <c r="G2" t="s">
        <v>28</v>
      </c>
      <c r="H2" s="2" t="s">
        <v>4</v>
      </c>
      <c r="I2" s="3" t="s">
        <v>114</v>
      </c>
    </row>
    <row r="3" spans="1:9">
      <c r="A3" s="5">
        <v>42644</v>
      </c>
      <c r="B3" s="1">
        <v>44834</v>
      </c>
      <c r="C3" s="2" t="s">
        <v>7</v>
      </c>
      <c r="D3" s="2">
        <v>3</v>
      </c>
      <c r="E3" s="2">
        <v>3</v>
      </c>
      <c r="F3" s="3" t="s">
        <v>26</v>
      </c>
      <c r="G3" t="s">
        <v>29</v>
      </c>
      <c r="I3" s="3" t="s">
        <v>115</v>
      </c>
    </row>
    <row r="4" spans="1:9">
      <c r="A4" s="5">
        <v>42278</v>
      </c>
      <c r="B4" s="1">
        <v>44469</v>
      </c>
      <c r="C4" s="2" t="s">
        <v>6</v>
      </c>
      <c r="D4" s="2">
        <v>4</v>
      </c>
      <c r="E4" s="2">
        <v>4</v>
      </c>
      <c r="G4" t="s">
        <v>30</v>
      </c>
      <c r="I4" s="3" t="s">
        <v>116</v>
      </c>
    </row>
    <row r="5" spans="1:9">
      <c r="A5" s="5">
        <v>41913</v>
      </c>
      <c r="B5" s="1">
        <v>44104</v>
      </c>
      <c r="C5" s="2" t="s">
        <v>3</v>
      </c>
      <c r="D5" s="2">
        <v>5</v>
      </c>
      <c r="E5" s="2">
        <v>5</v>
      </c>
      <c r="G5" t="s">
        <v>31</v>
      </c>
      <c r="I5" s="3" t="s">
        <v>117</v>
      </c>
    </row>
    <row r="6" spans="1:9">
      <c r="A6" s="5">
        <v>41548</v>
      </c>
      <c r="B6" s="1">
        <v>43738</v>
      </c>
      <c r="C6" s="2" t="s">
        <v>8</v>
      </c>
      <c r="D6" s="2" t="s">
        <v>8</v>
      </c>
      <c r="E6" s="2">
        <v>6</v>
      </c>
      <c r="G6" t="s">
        <v>32</v>
      </c>
      <c r="I6" s="3" t="s">
        <v>118</v>
      </c>
    </row>
    <row r="7" spans="1:9">
      <c r="A7" s="5">
        <v>41183</v>
      </c>
      <c r="E7" s="2" t="s">
        <v>8</v>
      </c>
      <c r="G7" t="s">
        <v>33</v>
      </c>
      <c r="I7" s="3" t="s">
        <v>119</v>
      </c>
    </row>
    <row r="8" spans="1:9">
      <c r="A8" s="5">
        <v>40817</v>
      </c>
      <c r="B8" s="1">
        <v>45350</v>
      </c>
      <c r="G8" t="s">
        <v>34</v>
      </c>
    </row>
    <row r="9" spans="1:9">
      <c r="A9" s="5">
        <v>40452</v>
      </c>
      <c r="B9" s="1">
        <v>44985</v>
      </c>
      <c r="G9" t="s">
        <v>35</v>
      </c>
    </row>
    <row r="10" spans="1:9">
      <c r="B10" s="1">
        <v>44620</v>
      </c>
      <c r="G10" t="s">
        <v>36</v>
      </c>
    </row>
    <row r="11" spans="1:9">
      <c r="A11" s="5">
        <v>43160</v>
      </c>
      <c r="B11" s="1">
        <v>44255</v>
      </c>
      <c r="G11" t="s">
        <v>37</v>
      </c>
    </row>
    <row r="12" spans="1:9">
      <c r="A12" s="5">
        <v>42795</v>
      </c>
      <c r="B12" s="1">
        <v>43889</v>
      </c>
      <c r="G12" t="s">
        <v>38</v>
      </c>
    </row>
    <row r="13" spans="1:9">
      <c r="A13" s="5">
        <v>42430</v>
      </c>
      <c r="B13" s="1"/>
      <c r="G13" t="s">
        <v>39</v>
      </c>
    </row>
    <row r="14" spans="1:9">
      <c r="A14" s="5">
        <v>42064</v>
      </c>
      <c r="G14" t="s">
        <v>40</v>
      </c>
    </row>
    <row r="15" spans="1:9">
      <c r="A15" s="5">
        <v>41699</v>
      </c>
      <c r="G15" t="s">
        <v>41</v>
      </c>
    </row>
    <row r="16" spans="1:9">
      <c r="A16" s="5">
        <v>41334</v>
      </c>
      <c r="G16" t="s">
        <v>42</v>
      </c>
    </row>
    <row r="17" spans="1:7">
      <c r="A17" s="5">
        <v>40969</v>
      </c>
      <c r="G17" t="s">
        <v>43</v>
      </c>
    </row>
    <row r="18" spans="1:7">
      <c r="A18" s="5">
        <v>40603</v>
      </c>
      <c r="G18" t="s">
        <v>44</v>
      </c>
    </row>
    <row r="19" spans="1:7">
      <c r="G19" t="s">
        <v>45</v>
      </c>
    </row>
    <row r="20" spans="1:7">
      <c r="G20" t="s">
        <v>46</v>
      </c>
    </row>
    <row r="21" spans="1:7">
      <c r="G21" t="s">
        <v>47</v>
      </c>
    </row>
    <row r="22" spans="1:7">
      <c r="G22" t="s">
        <v>48</v>
      </c>
    </row>
    <row r="23" spans="1:7">
      <c r="G23" t="s">
        <v>49</v>
      </c>
    </row>
    <row r="24" spans="1:7">
      <c r="G24" t="s">
        <v>50</v>
      </c>
    </row>
    <row r="25" spans="1:7">
      <c r="G25" t="s">
        <v>51</v>
      </c>
    </row>
    <row r="26" spans="1:7">
      <c r="G26" t="s">
        <v>52</v>
      </c>
    </row>
    <row r="27" spans="1:7">
      <c r="G27" t="s">
        <v>53</v>
      </c>
    </row>
    <row r="28" spans="1:7">
      <c r="G28" t="s">
        <v>54</v>
      </c>
    </row>
    <row r="29" spans="1:7">
      <c r="G29" t="s">
        <v>55</v>
      </c>
    </row>
    <row r="30" spans="1:7">
      <c r="G30" t="s">
        <v>56</v>
      </c>
    </row>
    <row r="31" spans="1:7">
      <c r="G31" t="s">
        <v>57</v>
      </c>
    </row>
    <row r="32" spans="1:7">
      <c r="G32" t="s">
        <v>58</v>
      </c>
    </row>
    <row r="33" spans="7:7">
      <c r="G33" t="s">
        <v>59</v>
      </c>
    </row>
    <row r="34" spans="7:7">
      <c r="G34" t="s">
        <v>60</v>
      </c>
    </row>
    <row r="35" spans="7:7">
      <c r="G35" t="s">
        <v>61</v>
      </c>
    </row>
    <row r="36" spans="7:7">
      <c r="G36" t="s">
        <v>62</v>
      </c>
    </row>
    <row r="37" spans="7:7">
      <c r="G37" t="s">
        <v>63</v>
      </c>
    </row>
    <row r="38" spans="7:7">
      <c r="G38" t="s">
        <v>64</v>
      </c>
    </row>
    <row r="39" spans="7:7">
      <c r="G39" t="s">
        <v>65</v>
      </c>
    </row>
    <row r="40" spans="7:7">
      <c r="G40" t="s">
        <v>66</v>
      </c>
    </row>
    <row r="41" spans="7:7">
      <c r="G41" t="s">
        <v>67</v>
      </c>
    </row>
    <row r="42" spans="7:7">
      <c r="G42" t="s">
        <v>68</v>
      </c>
    </row>
    <row r="43" spans="7:7">
      <c r="G43" t="s">
        <v>69</v>
      </c>
    </row>
    <row r="44" spans="7:7">
      <c r="G44" t="s">
        <v>70</v>
      </c>
    </row>
    <row r="45" spans="7:7">
      <c r="G45" t="s">
        <v>71</v>
      </c>
    </row>
    <row r="46" spans="7:7">
      <c r="G46" t="s">
        <v>72</v>
      </c>
    </row>
    <row r="47" spans="7:7">
      <c r="G47" t="s">
        <v>73</v>
      </c>
    </row>
    <row r="48" spans="7:7">
      <c r="G48" t="s">
        <v>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wnioski</vt:lpstr>
      <vt:lpstr>wartości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bg</cp:lastModifiedBy>
  <cp:lastPrinted>2018-12-19T13:20:39Z</cp:lastPrinted>
  <dcterms:created xsi:type="dcterms:W3CDTF">2015-07-02T11:32:17Z</dcterms:created>
  <dcterms:modified xsi:type="dcterms:W3CDTF">2019-07-30T06:03:55Z</dcterms:modified>
</cp:coreProperties>
</file>